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EJERCICIOS\PRECIPITACION EFECTIVA\"/>
    </mc:Choice>
  </mc:AlternateContent>
  <xr:revisionPtr revIDLastSave="0" documentId="13_ncr:1_{1A90397C-5929-4630-B7C9-D04D04B36D47}" xr6:coauthVersionLast="36" xr6:coauthVersionMax="36" xr10:uidLastSave="{00000000-0000-0000-0000-000000000000}"/>
  <bookViews>
    <workbookView xWindow="3300" yWindow="0" windowWidth="21600" windowHeight="7725" activeTab="1" xr2:uid="{191C336C-56C5-4D3B-A3E2-0745AC78E667}"/>
  </bookViews>
  <sheets>
    <sheet name="hietograma" sheetId="1" r:id="rId1"/>
    <sheet name="Datos de lluvia" sheetId="3" r:id="rId2"/>
    <sheet name="formulas" sheetId="2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3" l="1"/>
  <c r="D8" i="1" l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4" i="1"/>
  <c r="D3" i="1"/>
  <c r="D5" i="1" s="1"/>
  <c r="E3" i="1" l="1"/>
</calcChain>
</file>

<file path=xl/sharedStrings.xml><?xml version="1.0" encoding="utf-8"?>
<sst xmlns="http://schemas.openxmlformats.org/spreadsheetml/2006/main" count="17" uniqueCount="15">
  <si>
    <t>HIETOGRAMA PARA PERIODO RETORNO 2 AÑOS</t>
  </si>
  <si>
    <t>Duración de la tormenta (h)</t>
  </si>
  <si>
    <t>Intesidad de lluvia (mm/h)</t>
  </si>
  <si>
    <t>Precipitación en 24 horas (mm)</t>
  </si>
  <si>
    <t>Intervalos de tiempo (min)</t>
  </si>
  <si>
    <t>Instante (min)</t>
  </si>
  <si>
    <t>Precipitación acumulada (mm)</t>
  </si>
  <si>
    <t>Precipitación (mm)</t>
  </si>
  <si>
    <t>MIN</t>
  </si>
  <si>
    <t>Precipitacion efectiva mm</t>
  </si>
  <si>
    <t>La retención máxima potencial se obtiene mediante curvas numéricas, de acuerdo con la fórmula siguiente:</t>
  </si>
  <si>
    <t>CN = Número de curva (adimensional).</t>
  </si>
  <si>
    <t>Retención Potencial en mm</t>
  </si>
  <si>
    <t>usar CN de 65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</si>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</sst>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center" vertical="center" wrapText="1"/>
    </xf>
    <xf numFmtId="2" fontId="2" fillId="4" borderId="9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vertical="center" wrapText="1"/>
    </xf>
    <xf numFmtId="2" fontId="2" fillId="5" borderId="9" xfId="0" applyNumberFormat="1" applyFont="1" applyFill="1" applyBorder="1" applyAlignment="1">
      <alignment horizontal="center" vertical="center" wrapText="1"/>
    </xf>
    <xf numFmtId="1" fontId="2" fillId="6" borderId="14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1" fontId="0" fillId="4" borderId="17" xfId="0" applyNumberFormat="1" applyFill="1" applyBorder="1" applyAlignment="1">
      <alignment horizontal="center"/>
    </xf>
    <xf numFmtId="2" fontId="0" fillId="5" borderId="18" xfId="0" applyNumberFormat="1" applyFill="1" applyBorder="1" applyAlignment="1">
      <alignment horizontal="center"/>
    </xf>
    <xf numFmtId="1" fontId="0" fillId="4" borderId="10" xfId="0" applyNumberFormat="1" applyFill="1" applyBorder="1" applyAlignment="1">
      <alignment horizontal="center"/>
    </xf>
    <xf numFmtId="2" fontId="0" fillId="5" borderId="1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7" borderId="19" xfId="0" applyFont="1" applyFill="1" applyBorder="1" applyAlignment="1">
      <alignment horizontal="center" vertical="center" wrapText="1"/>
    </xf>
    <xf numFmtId="2" fontId="0" fillId="5" borderId="20" xfId="0" applyNumberFormat="1" applyFill="1" applyBorder="1" applyAlignment="1">
      <alignment horizontal="center"/>
    </xf>
    <xf numFmtId="2" fontId="0" fillId="5" borderId="21" xfId="0" applyNumberFormat="1" applyFill="1" applyBorder="1" applyAlignment="1">
      <alignment horizontal="center"/>
    </xf>
    <xf numFmtId="0" fontId="0" fillId="7" borderId="22" xfId="0" applyFill="1" applyBorder="1" applyAlignment="1">
      <alignment vertical="justify"/>
    </xf>
    <xf numFmtId="0" fontId="3" fillId="0" borderId="0" xfId="0" applyFont="1"/>
    <xf numFmtId="0" fontId="4" fillId="0" borderId="0" xfId="0" applyFont="1"/>
    <xf numFmtId="0" fontId="0" fillId="7" borderId="23" xfId="0" applyFill="1" applyBorder="1" applyAlignment="1">
      <alignment vertical="justify"/>
    </xf>
    <xf numFmtId="0" fontId="0" fillId="4" borderId="21" xfId="0" applyFill="1" applyBorder="1"/>
    <xf numFmtId="0" fontId="0" fillId="8" borderId="11" xfId="0" applyFill="1" applyBorder="1"/>
    <xf numFmtId="0" fontId="2" fillId="2" borderId="24" xfId="0" applyFont="1" applyFill="1" applyBorder="1" applyAlignment="1">
      <alignment horizontal="center" vertical="center"/>
    </xf>
    <xf numFmtId="2" fontId="0" fillId="5" borderId="5" xfId="0" applyNumberFormat="1" applyFill="1" applyBorder="1" applyAlignment="1">
      <alignment horizontal="center"/>
    </xf>
    <xf numFmtId="2" fontId="0" fillId="5" borderId="8" xfId="0" applyNumberFormat="1" applyFill="1" applyBorder="1" applyAlignment="1">
      <alignment horizontal="center"/>
    </xf>
    <xf numFmtId="0" fontId="5" fillId="8" borderId="25" xfId="0" applyFont="1" applyFill="1" applyBorder="1" applyAlignment="1">
      <alignment horizontal="center"/>
    </xf>
    <xf numFmtId="0" fontId="5" fillId="8" borderId="26" xfId="0" applyFont="1" applyFill="1" applyBorder="1" applyAlignment="1">
      <alignment horizontal="center"/>
    </xf>
    <xf numFmtId="0" fontId="5" fillId="8" borderId="27" xfId="0" applyFont="1" applyFill="1" applyBorder="1" applyAlignment="1">
      <alignment horizont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Hietograma precipitación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hietograma!$G$15</c:f>
              <c:strCache>
                <c:ptCount val="1"/>
              </c:strCache>
            </c:strRef>
          </c:tx>
          <c:invertIfNegative val="0"/>
          <c:val>
            <c:numRef>
              <c:f>hietograma!$C$8:$C$19</c:f>
              <c:numCache>
                <c:formatCode>0.00</c:formatCode>
                <c:ptCount val="12"/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hietograma!#REF!</c15:sqref>
                        </c15:formulaRef>
                      </c:ext>
                    </c:extLst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2-7981-453C-B119-3E99A9CCB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32547648"/>
        <c:axId val="1"/>
      </c:barChart>
      <c:catAx>
        <c:axId val="143254764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3254764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 alignWithMargins="0"/>
    <c:pageMargins b="1" l="0.75000000000000189" r="0.75000000000000189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CURVA</a:t>
            </a:r>
            <a:r>
              <a:rPr lang="en-US" baseline="0"/>
              <a:t> MASA DE PRECIPITACIÓN</a:t>
            </a:r>
            <a:r>
              <a:rPr lang="en-US"/>
              <a:t>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PRECIPITACION ACUMULADA</c:v>
          </c:tx>
          <c:marker>
            <c:symbol val="none"/>
          </c:marker>
          <c:val>
            <c:numRef>
              <c:f>hietograma!$D$8:$D$19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hietograma!#REF!</c15:sqref>
                        </c15:formulaRef>
                      </c:ext>
                    </c:extLst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DEE6-4196-B9EA-26F0692C50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2547648"/>
        <c:axId val="1"/>
      </c:lineChart>
      <c:catAx>
        <c:axId val="143254764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3254764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 alignWithMargins="0"/>
    <c:pageMargins b="1" l="0.75000000000000189" r="0.75000000000000189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666750</xdr:colOff>
      <xdr:row>7</xdr:row>
      <xdr:rowOff>180975</xdr:rowOff>
    </xdr:from>
    <xdr:to>
      <xdr:col>15</xdr:col>
      <xdr:colOff>314325</xdr:colOff>
      <xdr:row>27</xdr:row>
      <xdr:rowOff>161925</xdr:rowOff>
    </xdr:to>
    <xdr:graphicFrame macro="">
      <xdr:nvGraphicFramePr>
        <xdr:cNvPr id="2" name="Gráfico 2">
          <a:extLst>
            <a:ext uri="{FF2B5EF4-FFF2-40B4-BE49-F238E27FC236}">
              <a16:creationId xmlns:a16="http://schemas.microsoft.com/office/drawing/2014/main" id="{27A9971B-C73E-4566-BC9D-41258004AE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6</xdr:col>
      <xdr:colOff>352425</xdr:colOff>
      <xdr:row>41</xdr:row>
      <xdr:rowOff>171450</xdr:rowOff>
    </xdr:to>
    <xdr:graphicFrame macro="">
      <xdr:nvGraphicFramePr>
        <xdr:cNvPr id="6" name="Gráfico 2">
          <a:extLst>
            <a:ext uri="{FF2B5EF4-FFF2-40B4-BE49-F238E27FC236}">
              <a16:creationId xmlns:a16="http://schemas.microsoft.com/office/drawing/2014/main" id="{C76A16D4-220B-4692-95CA-7D3DC13992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</xdr:row>
      <xdr:rowOff>0</xdr:rowOff>
    </xdr:from>
    <xdr:to>
      <xdr:col>12</xdr:col>
      <xdr:colOff>609600</xdr:colOff>
      <xdr:row>29</xdr:row>
      <xdr:rowOff>88702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2EDFF62-1995-469A-B90D-4DC92B102AF3}"/>
            </a:ext>
          </a:extLst>
        </xdr:cNvPr>
        <xdr:cNvSpPr/>
      </xdr:nvSpPr>
      <xdr:spPr>
        <a:xfrm>
          <a:off x="1524000" y="381000"/>
          <a:ext cx="8229600" cy="5232202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2400" b="1"/>
            <a:t>Métodos de cálculo de la Precipitación efectiva Pe</a:t>
          </a:r>
        </a:p>
        <a:p>
          <a:endParaRPr lang="es-MX" sz="2400" b="1"/>
        </a:p>
        <a:p>
          <a:pPr>
            <a:buFont typeface="Arial" panose="020B0604020202020204" pitchFamily="34" charset="0"/>
            <a:buChar char="•"/>
          </a:pPr>
          <a:r>
            <a:rPr lang="es-MX" sz="2400" b="1"/>
            <a:t>Ecuación de Prescott y Anderson</a:t>
          </a:r>
        </a:p>
        <a:p>
          <a:r>
            <a:rPr lang="es-MX"/>
            <a:t>Pmc=0.9 Ev0.75 </a:t>
          </a:r>
        </a:p>
        <a:p>
          <a:r>
            <a:rPr lang="es-MX"/>
            <a:t>Pmc es la precipitación media calculada (cm)</a:t>
          </a:r>
          <a:br>
            <a:rPr lang="es-MX"/>
          </a:br>
          <a:r>
            <a:rPr lang="es-MX"/>
            <a:t>Ev es la evaporación medida en el tanque evaporímetro tipo A (cm) </a:t>
          </a:r>
        </a:p>
        <a:p>
          <a:r>
            <a:rPr lang="es-MX"/>
            <a:t>Si Pmc &gt; Pm entonces Pe = 0</a:t>
          </a:r>
          <a:br>
            <a:rPr lang="es-MX"/>
          </a:br>
          <a:r>
            <a:rPr lang="es-MX"/>
            <a:t>Si Pmc &lt; Pm entonces Pe = 0.8 Pmc </a:t>
          </a:r>
        </a:p>
        <a:p>
          <a:r>
            <a:rPr lang="es-MX"/>
            <a:t>Pm es la precipitación media mensual (cm) </a:t>
          </a:r>
        </a:p>
        <a:p>
          <a:endParaRPr lang="es-MX"/>
        </a:p>
        <a:p>
          <a:pPr>
            <a:buFont typeface="Arial" panose="020B0604020202020204" pitchFamily="34" charset="0"/>
            <a:buChar char="•"/>
          </a:pPr>
          <a:r>
            <a:rPr lang="es-MX" sz="2800" b="1"/>
            <a:t>El método de porcentaje fijo de precipitación</a:t>
          </a:r>
        </a:p>
        <a:p>
          <a:r>
            <a:rPr lang="es-MX"/>
            <a:t>Pe = k P</a:t>
          </a:r>
          <a:br>
            <a:rPr lang="es-MX"/>
          </a:br>
          <a:r>
            <a:rPr lang="es-MX"/>
            <a:t>k = Fracción fija (0-1) establecida arbitrariamente</a:t>
          </a:r>
          <a:br>
            <a:rPr lang="es-MX"/>
          </a:br>
          <a:r>
            <a:rPr lang="es-MX"/>
            <a:t>P = Precipitación total </a:t>
          </a:r>
        </a:p>
        <a:p>
          <a:pPr>
            <a:buFont typeface="Arial" panose="020B0604020202020204" pitchFamily="34" charset="0"/>
            <a:buChar char="•"/>
          </a:pPr>
          <a:r>
            <a:rPr lang="es-MX"/>
            <a:t>Método de la precipitación fiable</a:t>
          </a:r>
        </a:p>
        <a:p>
          <a:r>
            <a:rPr lang="es-MX"/>
            <a:t>Pe = 0.6 P – 10 para P &lt;= 70 mm/período</a:t>
          </a:r>
          <a:br>
            <a:rPr lang="es-MX"/>
          </a:br>
          <a:r>
            <a:rPr lang="es-MX"/>
            <a:t>Pe = 0.8 P – 24 para P&gt;=70 mm/período </a:t>
          </a:r>
        </a:p>
      </xdr:txBody>
    </xdr:sp>
    <xdr:clientData/>
  </xdr:twoCellAnchor>
  <xdr:twoCellAnchor editAs="oneCell">
    <xdr:from>
      <xdr:col>2</xdr:col>
      <xdr:colOff>0</xdr:colOff>
      <xdr:row>36</xdr:row>
      <xdr:rowOff>47625</xdr:rowOff>
    </xdr:from>
    <xdr:to>
      <xdr:col>5</xdr:col>
      <xdr:colOff>62865</xdr:colOff>
      <xdr:row>40</xdr:row>
      <xdr:rowOff>187551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0892991-F812-47AA-8449-1D164089B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0" y="6905625"/>
          <a:ext cx="2348865" cy="9019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etogramas-a-partir-curvas-IDF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partida"/>
      <sheetName val="Hietograma T=2años"/>
      <sheetName val="Hietograma T=5años"/>
      <sheetName val="Hietograma T=10años"/>
      <sheetName val="Hietograma T=25años"/>
      <sheetName val="Hietograma T=50años"/>
      <sheetName val="Hietograma T=100años"/>
      <sheetName val="Hietograma T=500años"/>
    </sheetNames>
    <sheetDataSet>
      <sheetData sheetId="0">
        <row r="9">
          <cell r="E9">
            <v>3</v>
          </cell>
        </row>
        <row r="63">
          <cell r="C63">
            <v>9.0950280887043071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AE6F7-E15E-4F17-B4A9-55E1E76A1F1E}">
  <dimension ref="B1:F19"/>
  <sheetViews>
    <sheetView workbookViewId="0">
      <selection activeCell="B19" sqref="B8:B19"/>
    </sheetView>
  </sheetViews>
  <sheetFormatPr baseColWidth="10" defaultRowHeight="15" x14ac:dyDescent="0.25"/>
  <cols>
    <col min="2" max="2" width="16.140625" customWidth="1"/>
    <col min="3" max="3" width="18.42578125" customWidth="1"/>
    <col min="4" max="4" width="20.42578125" customWidth="1"/>
    <col min="5" max="5" width="16.42578125" customWidth="1"/>
    <col min="6" max="6" width="17.85546875" customWidth="1"/>
    <col min="255" max="255" width="16.140625" customWidth="1"/>
    <col min="256" max="256" width="18.42578125" customWidth="1"/>
    <col min="257" max="257" width="20.42578125" customWidth="1"/>
    <col min="258" max="258" width="14.42578125" customWidth="1"/>
    <col min="259" max="259" width="18.140625" customWidth="1"/>
    <col min="260" max="260" width="14.7109375" customWidth="1"/>
    <col min="511" max="511" width="16.140625" customWidth="1"/>
    <col min="512" max="512" width="18.42578125" customWidth="1"/>
    <col min="513" max="513" width="20.42578125" customWidth="1"/>
    <col min="514" max="514" width="14.42578125" customWidth="1"/>
    <col min="515" max="515" width="18.140625" customWidth="1"/>
    <col min="516" max="516" width="14.7109375" customWidth="1"/>
    <col min="767" max="767" width="16.140625" customWidth="1"/>
    <col min="768" max="768" width="18.42578125" customWidth="1"/>
    <col min="769" max="769" width="20.42578125" customWidth="1"/>
    <col min="770" max="770" width="14.42578125" customWidth="1"/>
    <col min="771" max="771" width="18.140625" customWidth="1"/>
    <col min="772" max="772" width="14.7109375" customWidth="1"/>
    <col min="1023" max="1023" width="16.140625" customWidth="1"/>
    <col min="1024" max="1024" width="18.42578125" customWidth="1"/>
    <col min="1025" max="1025" width="20.42578125" customWidth="1"/>
    <col min="1026" max="1026" width="14.42578125" customWidth="1"/>
    <col min="1027" max="1027" width="18.140625" customWidth="1"/>
    <col min="1028" max="1028" width="14.7109375" customWidth="1"/>
    <col min="1279" max="1279" width="16.140625" customWidth="1"/>
    <col min="1280" max="1280" width="18.42578125" customWidth="1"/>
    <col min="1281" max="1281" width="20.42578125" customWidth="1"/>
    <col min="1282" max="1282" width="14.42578125" customWidth="1"/>
    <col min="1283" max="1283" width="18.140625" customWidth="1"/>
    <col min="1284" max="1284" width="14.7109375" customWidth="1"/>
    <col min="1535" max="1535" width="16.140625" customWidth="1"/>
    <col min="1536" max="1536" width="18.42578125" customWidth="1"/>
    <col min="1537" max="1537" width="20.42578125" customWidth="1"/>
    <col min="1538" max="1538" width="14.42578125" customWidth="1"/>
    <col min="1539" max="1539" width="18.140625" customWidth="1"/>
    <col min="1540" max="1540" width="14.7109375" customWidth="1"/>
    <col min="1791" max="1791" width="16.140625" customWidth="1"/>
    <col min="1792" max="1792" width="18.42578125" customWidth="1"/>
    <col min="1793" max="1793" width="20.42578125" customWidth="1"/>
    <col min="1794" max="1794" width="14.42578125" customWidth="1"/>
    <col min="1795" max="1795" width="18.140625" customWidth="1"/>
    <col min="1796" max="1796" width="14.7109375" customWidth="1"/>
    <col min="2047" max="2047" width="16.140625" customWidth="1"/>
    <col min="2048" max="2048" width="18.42578125" customWidth="1"/>
    <col min="2049" max="2049" width="20.42578125" customWidth="1"/>
    <col min="2050" max="2050" width="14.42578125" customWidth="1"/>
    <col min="2051" max="2051" width="18.140625" customWidth="1"/>
    <col min="2052" max="2052" width="14.7109375" customWidth="1"/>
    <col min="2303" max="2303" width="16.140625" customWidth="1"/>
    <col min="2304" max="2304" width="18.42578125" customWidth="1"/>
    <col min="2305" max="2305" width="20.42578125" customWidth="1"/>
    <col min="2306" max="2306" width="14.42578125" customWidth="1"/>
    <col min="2307" max="2307" width="18.140625" customWidth="1"/>
    <col min="2308" max="2308" width="14.7109375" customWidth="1"/>
    <col min="2559" max="2559" width="16.140625" customWidth="1"/>
    <col min="2560" max="2560" width="18.42578125" customWidth="1"/>
    <col min="2561" max="2561" width="20.42578125" customWidth="1"/>
    <col min="2562" max="2562" width="14.42578125" customWidth="1"/>
    <col min="2563" max="2563" width="18.140625" customWidth="1"/>
    <col min="2564" max="2564" width="14.7109375" customWidth="1"/>
    <col min="2815" max="2815" width="16.140625" customWidth="1"/>
    <col min="2816" max="2816" width="18.42578125" customWidth="1"/>
    <col min="2817" max="2817" width="20.42578125" customWidth="1"/>
    <col min="2818" max="2818" width="14.42578125" customWidth="1"/>
    <col min="2819" max="2819" width="18.140625" customWidth="1"/>
    <col min="2820" max="2820" width="14.7109375" customWidth="1"/>
    <col min="3071" max="3071" width="16.140625" customWidth="1"/>
    <col min="3072" max="3072" width="18.42578125" customWidth="1"/>
    <col min="3073" max="3073" width="20.42578125" customWidth="1"/>
    <col min="3074" max="3074" width="14.42578125" customWidth="1"/>
    <col min="3075" max="3075" width="18.140625" customWidth="1"/>
    <col min="3076" max="3076" width="14.7109375" customWidth="1"/>
    <col min="3327" max="3327" width="16.140625" customWidth="1"/>
    <col min="3328" max="3328" width="18.42578125" customWidth="1"/>
    <col min="3329" max="3329" width="20.42578125" customWidth="1"/>
    <col min="3330" max="3330" width="14.42578125" customWidth="1"/>
    <col min="3331" max="3331" width="18.140625" customWidth="1"/>
    <col min="3332" max="3332" width="14.7109375" customWidth="1"/>
    <col min="3583" max="3583" width="16.140625" customWidth="1"/>
    <col min="3584" max="3584" width="18.42578125" customWidth="1"/>
    <col min="3585" max="3585" width="20.42578125" customWidth="1"/>
    <col min="3586" max="3586" width="14.42578125" customWidth="1"/>
    <col min="3587" max="3587" width="18.140625" customWidth="1"/>
    <col min="3588" max="3588" width="14.7109375" customWidth="1"/>
    <col min="3839" max="3839" width="16.140625" customWidth="1"/>
    <col min="3840" max="3840" width="18.42578125" customWidth="1"/>
    <col min="3841" max="3841" width="20.42578125" customWidth="1"/>
    <col min="3842" max="3842" width="14.42578125" customWidth="1"/>
    <col min="3843" max="3843" width="18.140625" customWidth="1"/>
    <col min="3844" max="3844" width="14.7109375" customWidth="1"/>
    <col min="4095" max="4095" width="16.140625" customWidth="1"/>
    <col min="4096" max="4096" width="18.42578125" customWidth="1"/>
    <col min="4097" max="4097" width="20.42578125" customWidth="1"/>
    <col min="4098" max="4098" width="14.42578125" customWidth="1"/>
    <col min="4099" max="4099" width="18.140625" customWidth="1"/>
    <col min="4100" max="4100" width="14.7109375" customWidth="1"/>
    <col min="4351" max="4351" width="16.140625" customWidth="1"/>
    <col min="4352" max="4352" width="18.42578125" customWidth="1"/>
    <col min="4353" max="4353" width="20.42578125" customWidth="1"/>
    <col min="4354" max="4354" width="14.42578125" customWidth="1"/>
    <col min="4355" max="4355" width="18.140625" customWidth="1"/>
    <col min="4356" max="4356" width="14.7109375" customWidth="1"/>
    <col min="4607" max="4607" width="16.140625" customWidth="1"/>
    <col min="4608" max="4608" width="18.42578125" customWidth="1"/>
    <col min="4609" max="4609" width="20.42578125" customWidth="1"/>
    <col min="4610" max="4610" width="14.42578125" customWidth="1"/>
    <col min="4611" max="4611" width="18.140625" customWidth="1"/>
    <col min="4612" max="4612" width="14.7109375" customWidth="1"/>
    <col min="4863" max="4863" width="16.140625" customWidth="1"/>
    <col min="4864" max="4864" width="18.42578125" customWidth="1"/>
    <col min="4865" max="4865" width="20.42578125" customWidth="1"/>
    <col min="4866" max="4866" width="14.42578125" customWidth="1"/>
    <col min="4867" max="4867" width="18.140625" customWidth="1"/>
    <col min="4868" max="4868" width="14.7109375" customWidth="1"/>
    <col min="5119" max="5119" width="16.140625" customWidth="1"/>
    <col min="5120" max="5120" width="18.42578125" customWidth="1"/>
    <col min="5121" max="5121" width="20.42578125" customWidth="1"/>
    <col min="5122" max="5122" width="14.42578125" customWidth="1"/>
    <col min="5123" max="5123" width="18.140625" customWidth="1"/>
    <col min="5124" max="5124" width="14.7109375" customWidth="1"/>
    <col min="5375" max="5375" width="16.140625" customWidth="1"/>
    <col min="5376" max="5376" width="18.42578125" customWidth="1"/>
    <col min="5377" max="5377" width="20.42578125" customWidth="1"/>
    <col min="5378" max="5378" width="14.42578125" customWidth="1"/>
    <col min="5379" max="5379" width="18.140625" customWidth="1"/>
    <col min="5380" max="5380" width="14.7109375" customWidth="1"/>
    <col min="5631" max="5631" width="16.140625" customWidth="1"/>
    <col min="5632" max="5632" width="18.42578125" customWidth="1"/>
    <col min="5633" max="5633" width="20.42578125" customWidth="1"/>
    <col min="5634" max="5634" width="14.42578125" customWidth="1"/>
    <col min="5635" max="5635" width="18.140625" customWidth="1"/>
    <col min="5636" max="5636" width="14.7109375" customWidth="1"/>
    <col min="5887" max="5887" width="16.140625" customWidth="1"/>
    <col min="5888" max="5888" width="18.42578125" customWidth="1"/>
    <col min="5889" max="5889" width="20.42578125" customWidth="1"/>
    <col min="5890" max="5890" width="14.42578125" customWidth="1"/>
    <col min="5891" max="5891" width="18.140625" customWidth="1"/>
    <col min="5892" max="5892" width="14.7109375" customWidth="1"/>
    <col min="6143" max="6143" width="16.140625" customWidth="1"/>
    <col min="6144" max="6144" width="18.42578125" customWidth="1"/>
    <col min="6145" max="6145" width="20.42578125" customWidth="1"/>
    <col min="6146" max="6146" width="14.42578125" customWidth="1"/>
    <col min="6147" max="6147" width="18.140625" customWidth="1"/>
    <col min="6148" max="6148" width="14.7109375" customWidth="1"/>
    <col min="6399" max="6399" width="16.140625" customWidth="1"/>
    <col min="6400" max="6400" width="18.42578125" customWidth="1"/>
    <col min="6401" max="6401" width="20.42578125" customWidth="1"/>
    <col min="6402" max="6402" width="14.42578125" customWidth="1"/>
    <col min="6403" max="6403" width="18.140625" customWidth="1"/>
    <col min="6404" max="6404" width="14.7109375" customWidth="1"/>
    <col min="6655" max="6655" width="16.140625" customWidth="1"/>
    <col min="6656" max="6656" width="18.42578125" customWidth="1"/>
    <col min="6657" max="6657" width="20.42578125" customWidth="1"/>
    <col min="6658" max="6658" width="14.42578125" customWidth="1"/>
    <col min="6659" max="6659" width="18.140625" customWidth="1"/>
    <col min="6660" max="6660" width="14.7109375" customWidth="1"/>
    <col min="6911" max="6911" width="16.140625" customWidth="1"/>
    <col min="6912" max="6912" width="18.42578125" customWidth="1"/>
    <col min="6913" max="6913" width="20.42578125" customWidth="1"/>
    <col min="6914" max="6914" width="14.42578125" customWidth="1"/>
    <col min="6915" max="6915" width="18.140625" customWidth="1"/>
    <col min="6916" max="6916" width="14.7109375" customWidth="1"/>
    <col min="7167" max="7167" width="16.140625" customWidth="1"/>
    <col min="7168" max="7168" width="18.42578125" customWidth="1"/>
    <col min="7169" max="7169" width="20.42578125" customWidth="1"/>
    <col min="7170" max="7170" width="14.42578125" customWidth="1"/>
    <col min="7171" max="7171" width="18.140625" customWidth="1"/>
    <col min="7172" max="7172" width="14.7109375" customWidth="1"/>
    <col min="7423" max="7423" width="16.140625" customWidth="1"/>
    <col min="7424" max="7424" width="18.42578125" customWidth="1"/>
    <col min="7425" max="7425" width="20.42578125" customWidth="1"/>
    <col min="7426" max="7426" width="14.42578125" customWidth="1"/>
    <col min="7427" max="7427" width="18.140625" customWidth="1"/>
    <col min="7428" max="7428" width="14.7109375" customWidth="1"/>
    <col min="7679" max="7679" width="16.140625" customWidth="1"/>
    <col min="7680" max="7680" width="18.42578125" customWidth="1"/>
    <col min="7681" max="7681" width="20.42578125" customWidth="1"/>
    <col min="7682" max="7682" width="14.42578125" customWidth="1"/>
    <col min="7683" max="7683" width="18.140625" customWidth="1"/>
    <col min="7684" max="7684" width="14.7109375" customWidth="1"/>
    <col min="7935" max="7935" width="16.140625" customWidth="1"/>
    <col min="7936" max="7936" width="18.42578125" customWidth="1"/>
    <col min="7937" max="7937" width="20.42578125" customWidth="1"/>
    <col min="7938" max="7938" width="14.42578125" customWidth="1"/>
    <col min="7939" max="7939" width="18.140625" customWidth="1"/>
    <col min="7940" max="7940" width="14.7109375" customWidth="1"/>
    <col min="8191" max="8191" width="16.140625" customWidth="1"/>
    <col min="8192" max="8192" width="18.42578125" customWidth="1"/>
    <col min="8193" max="8193" width="20.42578125" customWidth="1"/>
    <col min="8194" max="8194" width="14.42578125" customWidth="1"/>
    <col min="8195" max="8195" width="18.140625" customWidth="1"/>
    <col min="8196" max="8196" width="14.7109375" customWidth="1"/>
    <col min="8447" max="8447" width="16.140625" customWidth="1"/>
    <col min="8448" max="8448" width="18.42578125" customWidth="1"/>
    <col min="8449" max="8449" width="20.42578125" customWidth="1"/>
    <col min="8450" max="8450" width="14.42578125" customWidth="1"/>
    <col min="8451" max="8451" width="18.140625" customWidth="1"/>
    <col min="8452" max="8452" width="14.7109375" customWidth="1"/>
    <col min="8703" max="8703" width="16.140625" customWidth="1"/>
    <col min="8704" max="8704" width="18.42578125" customWidth="1"/>
    <col min="8705" max="8705" width="20.42578125" customWidth="1"/>
    <col min="8706" max="8706" width="14.42578125" customWidth="1"/>
    <col min="8707" max="8707" width="18.140625" customWidth="1"/>
    <col min="8708" max="8708" width="14.7109375" customWidth="1"/>
    <col min="8959" max="8959" width="16.140625" customWidth="1"/>
    <col min="8960" max="8960" width="18.42578125" customWidth="1"/>
    <col min="8961" max="8961" width="20.42578125" customWidth="1"/>
    <col min="8962" max="8962" width="14.42578125" customWidth="1"/>
    <col min="8963" max="8963" width="18.140625" customWidth="1"/>
    <col min="8964" max="8964" width="14.7109375" customWidth="1"/>
    <col min="9215" max="9215" width="16.140625" customWidth="1"/>
    <col min="9216" max="9216" width="18.42578125" customWidth="1"/>
    <col min="9217" max="9217" width="20.42578125" customWidth="1"/>
    <col min="9218" max="9218" width="14.42578125" customWidth="1"/>
    <col min="9219" max="9219" width="18.140625" customWidth="1"/>
    <col min="9220" max="9220" width="14.7109375" customWidth="1"/>
    <col min="9471" max="9471" width="16.140625" customWidth="1"/>
    <col min="9472" max="9472" width="18.42578125" customWidth="1"/>
    <col min="9473" max="9473" width="20.42578125" customWidth="1"/>
    <col min="9474" max="9474" width="14.42578125" customWidth="1"/>
    <col min="9475" max="9475" width="18.140625" customWidth="1"/>
    <col min="9476" max="9476" width="14.7109375" customWidth="1"/>
    <col min="9727" max="9727" width="16.140625" customWidth="1"/>
    <col min="9728" max="9728" width="18.42578125" customWidth="1"/>
    <col min="9729" max="9729" width="20.42578125" customWidth="1"/>
    <col min="9730" max="9730" width="14.42578125" customWidth="1"/>
    <col min="9731" max="9731" width="18.140625" customWidth="1"/>
    <col min="9732" max="9732" width="14.7109375" customWidth="1"/>
    <col min="9983" max="9983" width="16.140625" customWidth="1"/>
    <col min="9984" max="9984" width="18.42578125" customWidth="1"/>
    <col min="9985" max="9985" width="20.42578125" customWidth="1"/>
    <col min="9986" max="9986" width="14.42578125" customWidth="1"/>
    <col min="9987" max="9987" width="18.140625" customWidth="1"/>
    <col min="9988" max="9988" width="14.7109375" customWidth="1"/>
    <col min="10239" max="10239" width="16.140625" customWidth="1"/>
    <col min="10240" max="10240" width="18.42578125" customWidth="1"/>
    <col min="10241" max="10241" width="20.42578125" customWidth="1"/>
    <col min="10242" max="10242" width="14.42578125" customWidth="1"/>
    <col min="10243" max="10243" width="18.140625" customWidth="1"/>
    <col min="10244" max="10244" width="14.7109375" customWidth="1"/>
    <col min="10495" max="10495" width="16.140625" customWidth="1"/>
    <col min="10496" max="10496" width="18.42578125" customWidth="1"/>
    <col min="10497" max="10497" width="20.42578125" customWidth="1"/>
    <col min="10498" max="10498" width="14.42578125" customWidth="1"/>
    <col min="10499" max="10499" width="18.140625" customWidth="1"/>
    <col min="10500" max="10500" width="14.7109375" customWidth="1"/>
    <col min="10751" max="10751" width="16.140625" customWidth="1"/>
    <col min="10752" max="10752" width="18.42578125" customWidth="1"/>
    <col min="10753" max="10753" width="20.42578125" customWidth="1"/>
    <col min="10754" max="10754" width="14.42578125" customWidth="1"/>
    <col min="10755" max="10755" width="18.140625" customWidth="1"/>
    <col min="10756" max="10756" width="14.7109375" customWidth="1"/>
    <col min="11007" max="11007" width="16.140625" customWidth="1"/>
    <col min="11008" max="11008" width="18.42578125" customWidth="1"/>
    <col min="11009" max="11009" width="20.42578125" customWidth="1"/>
    <col min="11010" max="11010" width="14.42578125" customWidth="1"/>
    <col min="11011" max="11011" width="18.140625" customWidth="1"/>
    <col min="11012" max="11012" width="14.7109375" customWidth="1"/>
    <col min="11263" max="11263" width="16.140625" customWidth="1"/>
    <col min="11264" max="11264" width="18.42578125" customWidth="1"/>
    <col min="11265" max="11265" width="20.42578125" customWidth="1"/>
    <col min="11266" max="11266" width="14.42578125" customWidth="1"/>
    <col min="11267" max="11267" width="18.140625" customWidth="1"/>
    <col min="11268" max="11268" width="14.7109375" customWidth="1"/>
    <col min="11519" max="11519" width="16.140625" customWidth="1"/>
    <col min="11520" max="11520" width="18.42578125" customWidth="1"/>
    <col min="11521" max="11521" width="20.42578125" customWidth="1"/>
    <col min="11522" max="11522" width="14.42578125" customWidth="1"/>
    <col min="11523" max="11523" width="18.140625" customWidth="1"/>
    <col min="11524" max="11524" width="14.7109375" customWidth="1"/>
    <col min="11775" max="11775" width="16.140625" customWidth="1"/>
    <col min="11776" max="11776" width="18.42578125" customWidth="1"/>
    <col min="11777" max="11777" width="20.42578125" customWidth="1"/>
    <col min="11778" max="11778" width="14.42578125" customWidth="1"/>
    <col min="11779" max="11779" width="18.140625" customWidth="1"/>
    <col min="11780" max="11780" width="14.7109375" customWidth="1"/>
    <col min="12031" max="12031" width="16.140625" customWidth="1"/>
    <col min="12032" max="12032" width="18.42578125" customWidth="1"/>
    <col min="12033" max="12033" width="20.42578125" customWidth="1"/>
    <col min="12034" max="12034" width="14.42578125" customWidth="1"/>
    <col min="12035" max="12035" width="18.140625" customWidth="1"/>
    <col min="12036" max="12036" width="14.7109375" customWidth="1"/>
    <col min="12287" max="12287" width="16.140625" customWidth="1"/>
    <col min="12288" max="12288" width="18.42578125" customWidth="1"/>
    <col min="12289" max="12289" width="20.42578125" customWidth="1"/>
    <col min="12290" max="12290" width="14.42578125" customWidth="1"/>
    <col min="12291" max="12291" width="18.140625" customWidth="1"/>
    <col min="12292" max="12292" width="14.7109375" customWidth="1"/>
    <col min="12543" max="12543" width="16.140625" customWidth="1"/>
    <col min="12544" max="12544" width="18.42578125" customWidth="1"/>
    <col min="12545" max="12545" width="20.42578125" customWidth="1"/>
    <col min="12546" max="12546" width="14.42578125" customWidth="1"/>
    <col min="12547" max="12547" width="18.140625" customWidth="1"/>
    <col min="12548" max="12548" width="14.7109375" customWidth="1"/>
    <col min="12799" max="12799" width="16.140625" customWidth="1"/>
    <col min="12800" max="12800" width="18.42578125" customWidth="1"/>
    <col min="12801" max="12801" width="20.42578125" customWidth="1"/>
    <col min="12802" max="12802" width="14.42578125" customWidth="1"/>
    <col min="12803" max="12803" width="18.140625" customWidth="1"/>
    <col min="12804" max="12804" width="14.7109375" customWidth="1"/>
    <col min="13055" max="13055" width="16.140625" customWidth="1"/>
    <col min="13056" max="13056" width="18.42578125" customWidth="1"/>
    <col min="13057" max="13057" width="20.42578125" customWidth="1"/>
    <col min="13058" max="13058" width="14.42578125" customWidth="1"/>
    <col min="13059" max="13059" width="18.140625" customWidth="1"/>
    <col min="13060" max="13060" width="14.7109375" customWidth="1"/>
    <col min="13311" max="13311" width="16.140625" customWidth="1"/>
    <col min="13312" max="13312" width="18.42578125" customWidth="1"/>
    <col min="13313" max="13313" width="20.42578125" customWidth="1"/>
    <col min="13314" max="13314" width="14.42578125" customWidth="1"/>
    <col min="13315" max="13315" width="18.140625" customWidth="1"/>
    <col min="13316" max="13316" width="14.7109375" customWidth="1"/>
    <col min="13567" max="13567" width="16.140625" customWidth="1"/>
    <col min="13568" max="13568" width="18.42578125" customWidth="1"/>
    <col min="13569" max="13569" width="20.42578125" customWidth="1"/>
    <col min="13570" max="13570" width="14.42578125" customWidth="1"/>
    <col min="13571" max="13571" width="18.140625" customWidth="1"/>
    <col min="13572" max="13572" width="14.7109375" customWidth="1"/>
    <col min="13823" max="13823" width="16.140625" customWidth="1"/>
    <col min="13824" max="13824" width="18.42578125" customWidth="1"/>
    <col min="13825" max="13825" width="20.42578125" customWidth="1"/>
    <col min="13826" max="13826" width="14.42578125" customWidth="1"/>
    <col min="13827" max="13827" width="18.140625" customWidth="1"/>
    <col min="13828" max="13828" width="14.7109375" customWidth="1"/>
    <col min="14079" max="14079" width="16.140625" customWidth="1"/>
    <col min="14080" max="14080" width="18.42578125" customWidth="1"/>
    <col min="14081" max="14081" width="20.42578125" customWidth="1"/>
    <col min="14082" max="14082" width="14.42578125" customWidth="1"/>
    <col min="14083" max="14083" width="18.140625" customWidth="1"/>
    <col min="14084" max="14084" width="14.7109375" customWidth="1"/>
    <col min="14335" max="14335" width="16.140625" customWidth="1"/>
    <col min="14336" max="14336" width="18.42578125" customWidth="1"/>
    <col min="14337" max="14337" width="20.42578125" customWidth="1"/>
    <col min="14338" max="14338" width="14.42578125" customWidth="1"/>
    <col min="14339" max="14339" width="18.140625" customWidth="1"/>
    <col min="14340" max="14340" width="14.7109375" customWidth="1"/>
    <col min="14591" max="14591" width="16.140625" customWidth="1"/>
    <col min="14592" max="14592" width="18.42578125" customWidth="1"/>
    <col min="14593" max="14593" width="20.42578125" customWidth="1"/>
    <col min="14594" max="14594" width="14.42578125" customWidth="1"/>
    <col min="14595" max="14595" width="18.140625" customWidth="1"/>
    <col min="14596" max="14596" width="14.7109375" customWidth="1"/>
    <col min="14847" max="14847" width="16.140625" customWidth="1"/>
    <col min="14848" max="14848" width="18.42578125" customWidth="1"/>
    <col min="14849" max="14849" width="20.42578125" customWidth="1"/>
    <col min="14850" max="14850" width="14.42578125" customWidth="1"/>
    <col min="14851" max="14851" width="18.140625" customWidth="1"/>
    <col min="14852" max="14852" width="14.7109375" customWidth="1"/>
    <col min="15103" max="15103" width="16.140625" customWidth="1"/>
    <col min="15104" max="15104" width="18.42578125" customWidth="1"/>
    <col min="15105" max="15105" width="20.42578125" customWidth="1"/>
    <col min="15106" max="15106" width="14.42578125" customWidth="1"/>
    <col min="15107" max="15107" width="18.140625" customWidth="1"/>
    <col min="15108" max="15108" width="14.7109375" customWidth="1"/>
    <col min="15359" max="15359" width="16.140625" customWidth="1"/>
    <col min="15360" max="15360" width="18.42578125" customWidth="1"/>
    <col min="15361" max="15361" width="20.42578125" customWidth="1"/>
    <col min="15362" max="15362" width="14.42578125" customWidth="1"/>
    <col min="15363" max="15363" width="18.140625" customWidth="1"/>
    <col min="15364" max="15364" width="14.7109375" customWidth="1"/>
    <col min="15615" max="15615" width="16.140625" customWidth="1"/>
    <col min="15616" max="15616" width="18.42578125" customWidth="1"/>
    <col min="15617" max="15617" width="20.42578125" customWidth="1"/>
    <col min="15618" max="15618" width="14.42578125" customWidth="1"/>
    <col min="15619" max="15619" width="18.140625" customWidth="1"/>
    <col min="15620" max="15620" width="14.7109375" customWidth="1"/>
    <col min="15871" max="15871" width="16.140625" customWidth="1"/>
    <col min="15872" max="15872" width="18.42578125" customWidth="1"/>
    <col min="15873" max="15873" width="20.42578125" customWidth="1"/>
    <col min="15874" max="15874" width="14.42578125" customWidth="1"/>
    <col min="15875" max="15875" width="18.140625" customWidth="1"/>
    <col min="15876" max="15876" width="14.7109375" customWidth="1"/>
    <col min="16127" max="16127" width="16.140625" customWidth="1"/>
    <col min="16128" max="16128" width="18.42578125" customWidth="1"/>
    <col min="16129" max="16129" width="20.42578125" customWidth="1"/>
    <col min="16130" max="16130" width="14.42578125" customWidth="1"/>
    <col min="16131" max="16131" width="18.140625" customWidth="1"/>
    <col min="16132" max="16132" width="14.7109375" customWidth="1"/>
  </cols>
  <sheetData>
    <row r="1" spans="2:6" ht="15.75" thickBot="1" x14ac:dyDescent="0.3"/>
    <row r="2" spans="2:6" ht="15" customHeight="1" thickBot="1" x14ac:dyDescent="0.3">
      <c r="B2" s="14" t="s">
        <v>0</v>
      </c>
      <c r="C2" s="15"/>
      <c r="D2" s="16"/>
      <c r="E2" s="1"/>
    </row>
    <row r="3" spans="2:6" ht="15" customHeight="1" x14ac:dyDescent="0.25">
      <c r="B3" s="17" t="s">
        <v>1</v>
      </c>
      <c r="C3" s="18"/>
      <c r="D3" s="2">
        <f>'[1]Datos partida'!E9</f>
        <v>3</v>
      </c>
      <c r="E3" s="1">
        <f>D3*60</f>
        <v>180</v>
      </c>
      <c r="F3" t="s">
        <v>8</v>
      </c>
    </row>
    <row r="4" spans="2:6" ht="15" customHeight="1" x14ac:dyDescent="0.25">
      <c r="B4" s="19" t="s">
        <v>2</v>
      </c>
      <c r="C4" s="20"/>
      <c r="D4" s="3">
        <f>'[1]Datos partida'!C63</f>
        <v>9.0950280887043071</v>
      </c>
      <c r="E4" s="4"/>
    </row>
    <row r="5" spans="2:6" x14ac:dyDescent="0.25">
      <c r="B5" s="21" t="s">
        <v>3</v>
      </c>
      <c r="C5" s="22"/>
      <c r="D5" s="5">
        <f>D3*D4</f>
        <v>27.285084266112921</v>
      </c>
      <c r="E5" s="4"/>
    </row>
    <row r="6" spans="2:6" ht="15.75" thickBot="1" x14ac:dyDescent="0.3">
      <c r="B6" s="23" t="s">
        <v>4</v>
      </c>
      <c r="C6" s="24"/>
      <c r="D6" s="6">
        <v>5</v>
      </c>
      <c r="E6" s="7"/>
      <c r="F6" t="s">
        <v>13</v>
      </c>
    </row>
    <row r="7" spans="2:6" ht="30.75" thickBot="1" x14ac:dyDescent="0.3">
      <c r="B7" s="34" t="s">
        <v>5</v>
      </c>
      <c r="C7" s="9" t="s">
        <v>7</v>
      </c>
      <c r="D7" s="25" t="s">
        <v>6</v>
      </c>
      <c r="E7" s="31" t="s">
        <v>9</v>
      </c>
      <c r="F7" s="28" t="s">
        <v>12</v>
      </c>
    </row>
    <row r="8" spans="2:6" x14ac:dyDescent="0.25">
      <c r="B8" s="37">
        <v>5</v>
      </c>
      <c r="C8" s="35"/>
      <c r="D8" s="26">
        <f>+C8</f>
        <v>0</v>
      </c>
      <c r="E8" s="32"/>
      <c r="F8" s="33"/>
    </row>
    <row r="9" spans="2:6" x14ac:dyDescent="0.25">
      <c r="B9" s="38">
        <v>10</v>
      </c>
      <c r="C9" s="36"/>
      <c r="D9" s="27">
        <f>+D8+C9</f>
        <v>0</v>
      </c>
      <c r="E9" s="32"/>
      <c r="F9" s="33"/>
    </row>
    <row r="10" spans="2:6" x14ac:dyDescent="0.25">
      <c r="B10" s="38">
        <v>15</v>
      </c>
      <c r="C10" s="36"/>
      <c r="D10" s="27">
        <f t="shared" ref="D10:D19" si="0">+D9+C10</f>
        <v>0</v>
      </c>
      <c r="E10" s="32"/>
      <c r="F10" s="33"/>
    </row>
    <row r="11" spans="2:6" x14ac:dyDescent="0.25">
      <c r="B11" s="38">
        <v>20</v>
      </c>
      <c r="C11" s="36"/>
      <c r="D11" s="27">
        <f t="shared" si="0"/>
        <v>0</v>
      </c>
      <c r="E11" s="32"/>
      <c r="F11" s="33"/>
    </row>
    <row r="12" spans="2:6" x14ac:dyDescent="0.25">
      <c r="B12" s="38">
        <v>25</v>
      </c>
      <c r="C12" s="36"/>
      <c r="D12" s="27">
        <f t="shared" si="0"/>
        <v>0</v>
      </c>
      <c r="E12" s="32"/>
      <c r="F12" s="33"/>
    </row>
    <row r="13" spans="2:6" x14ac:dyDescent="0.25">
      <c r="B13" s="38">
        <v>30</v>
      </c>
      <c r="C13" s="36"/>
      <c r="D13" s="27">
        <f t="shared" si="0"/>
        <v>0</v>
      </c>
      <c r="E13" s="32"/>
      <c r="F13" s="33"/>
    </row>
    <row r="14" spans="2:6" x14ac:dyDescent="0.25">
      <c r="B14" s="38">
        <v>35</v>
      </c>
      <c r="C14" s="36"/>
      <c r="D14" s="27">
        <f t="shared" si="0"/>
        <v>0</v>
      </c>
      <c r="E14" s="32"/>
      <c r="F14" s="33"/>
    </row>
    <row r="15" spans="2:6" x14ac:dyDescent="0.25">
      <c r="B15" s="38">
        <v>40</v>
      </c>
      <c r="C15" s="36"/>
      <c r="D15" s="27">
        <f t="shared" si="0"/>
        <v>0</v>
      </c>
      <c r="E15" s="32"/>
      <c r="F15" s="33"/>
    </row>
    <row r="16" spans="2:6" x14ac:dyDescent="0.25">
      <c r="B16" s="38">
        <v>45</v>
      </c>
      <c r="C16" s="36"/>
      <c r="D16" s="27">
        <f t="shared" si="0"/>
        <v>0</v>
      </c>
      <c r="E16" s="32"/>
      <c r="F16" s="33"/>
    </row>
    <row r="17" spans="2:6" x14ac:dyDescent="0.25">
      <c r="B17" s="38">
        <v>50</v>
      </c>
      <c r="C17" s="36"/>
      <c r="D17" s="27">
        <f t="shared" si="0"/>
        <v>0</v>
      </c>
      <c r="E17" s="32"/>
      <c r="F17" s="33"/>
    </row>
    <row r="18" spans="2:6" x14ac:dyDescent="0.25">
      <c r="B18" s="38">
        <v>55</v>
      </c>
      <c r="C18" s="36"/>
      <c r="D18" s="27">
        <f t="shared" si="0"/>
        <v>0</v>
      </c>
      <c r="E18" s="32"/>
      <c r="F18" s="33"/>
    </row>
    <row r="19" spans="2:6" ht="15.75" thickBot="1" x14ac:dyDescent="0.3">
      <c r="B19" s="39">
        <v>60</v>
      </c>
      <c r="C19" s="36"/>
      <c r="D19" s="27">
        <f t="shared" si="0"/>
        <v>0</v>
      </c>
      <c r="E19" s="32"/>
      <c r="F19" s="33"/>
    </row>
  </sheetData>
  <mergeCells count="5">
    <mergeCell ref="B2:D2"/>
    <mergeCell ref="B3:C3"/>
    <mergeCell ref="B4:C4"/>
    <mergeCell ref="B5:C5"/>
    <mergeCell ref="B6:C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7F37E-A6FC-4083-B9D0-A1509B294696}">
  <dimension ref="A1:B14"/>
  <sheetViews>
    <sheetView tabSelected="1" workbookViewId="0">
      <selection activeCell="D12" sqref="D12"/>
    </sheetView>
  </sheetViews>
  <sheetFormatPr baseColWidth="10" defaultRowHeight="15" x14ac:dyDescent="0.25"/>
  <cols>
    <col min="1" max="1" width="13.28515625" customWidth="1"/>
    <col min="2" max="2" width="13.85546875" customWidth="1"/>
  </cols>
  <sheetData>
    <row r="1" spans="1:2" ht="26.25" thickBot="1" x14ac:dyDescent="0.3">
      <c r="A1" s="8" t="s">
        <v>5</v>
      </c>
      <c r="B1" s="9" t="s">
        <v>7</v>
      </c>
    </row>
    <row r="2" spans="1:2" x14ac:dyDescent="0.25">
      <c r="A2" s="10">
        <v>5</v>
      </c>
      <c r="B2" s="11">
        <v>3.1</v>
      </c>
    </row>
    <row r="3" spans="1:2" x14ac:dyDescent="0.25">
      <c r="A3" s="12">
        <v>10</v>
      </c>
      <c r="B3" s="13">
        <v>2</v>
      </c>
    </row>
    <row r="4" spans="1:2" x14ac:dyDescent="0.25">
      <c r="A4" s="12">
        <v>15</v>
      </c>
      <c r="B4" s="13">
        <v>4.0999999999999996</v>
      </c>
    </row>
    <row r="5" spans="1:2" x14ac:dyDescent="0.25">
      <c r="A5" s="12">
        <v>20</v>
      </c>
      <c r="B5" s="13">
        <v>5.5</v>
      </c>
    </row>
    <row r="6" spans="1:2" x14ac:dyDescent="0.25">
      <c r="A6" s="12">
        <v>25</v>
      </c>
      <c r="B6" s="13">
        <v>6.3</v>
      </c>
    </row>
    <row r="7" spans="1:2" x14ac:dyDescent="0.25">
      <c r="A7" s="12">
        <v>30</v>
      </c>
      <c r="B7" s="13">
        <v>9</v>
      </c>
    </row>
    <row r="8" spans="1:2" x14ac:dyDescent="0.25">
      <c r="A8" s="12">
        <v>35</v>
      </c>
      <c r="B8" s="13">
        <v>8.1</v>
      </c>
    </row>
    <row r="9" spans="1:2" x14ac:dyDescent="0.25">
      <c r="A9" s="12">
        <v>40</v>
      </c>
      <c r="B9" s="13">
        <v>7.4</v>
      </c>
    </row>
    <row r="10" spans="1:2" x14ac:dyDescent="0.25">
      <c r="A10" s="12">
        <v>45</v>
      </c>
      <c r="B10" s="13">
        <v>4.3</v>
      </c>
    </row>
    <row r="11" spans="1:2" x14ac:dyDescent="0.25">
      <c r="A11" s="12">
        <v>50</v>
      </c>
      <c r="B11" s="13">
        <v>2.2999999999999998</v>
      </c>
    </row>
    <row r="12" spans="1:2" x14ac:dyDescent="0.25">
      <c r="A12" s="12">
        <v>55</v>
      </c>
      <c r="B12" s="13">
        <v>1.5</v>
      </c>
    </row>
    <row r="13" spans="1:2" x14ac:dyDescent="0.25">
      <c r="A13" s="12">
        <v>60</v>
      </c>
      <c r="B13" s="13">
        <v>0.2</v>
      </c>
    </row>
    <row r="14" spans="1:2" x14ac:dyDescent="0.25">
      <c r="A14" t="s">
        <v>14</v>
      </c>
      <c r="B14" s="40">
        <f>SUM(B2:B13)</f>
        <v>53.8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4886B-CB42-4D89-A848-8AD0A10AE3EA}">
  <dimension ref="C33:C43"/>
  <sheetViews>
    <sheetView topLeftCell="A24" workbookViewId="0">
      <selection activeCell="I38" sqref="I38"/>
    </sheetView>
  </sheetViews>
  <sheetFormatPr baseColWidth="10" defaultRowHeight="15" x14ac:dyDescent="0.25"/>
  <sheetData>
    <row r="33" spans="3:3" ht="21" x14ac:dyDescent="0.35">
      <c r="C33" s="29" t="s">
        <v>10</v>
      </c>
    </row>
    <row r="43" spans="3:3" ht="28.5" x14ac:dyDescent="0.45">
      <c r="C43" s="30" t="s">
        <v>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hietograma</vt:lpstr>
      <vt:lpstr>Datos de lluvia</vt:lpstr>
      <vt:lpstr>formulas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ISMAEL MINJAREZ SOSA</dc:creator>
  <cp:lastModifiedBy>JOSE ISMAEL MINJAREZ SOSA</cp:lastModifiedBy>
  <dcterms:created xsi:type="dcterms:W3CDTF">2026-02-19T06:51:39Z</dcterms:created>
  <dcterms:modified xsi:type="dcterms:W3CDTF">2026-02-19T07:51:19Z</dcterms:modified>
</cp:coreProperties>
</file>